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nmeldung GM-Final 300m" sheetId="1" r:id="rId1"/>
  </sheets>
  <definedNames>
    <definedName name="_xlnm.Print_Area" localSheetId="0">'Anmeldung GM-Final 300m'!$A$1:$G$46</definedName>
  </definedNames>
  <calcPr fullCalcOnLoad="1"/>
</workbook>
</file>

<file path=xl/sharedStrings.xml><?xml version="1.0" encoding="utf-8"?>
<sst xmlns="http://schemas.openxmlformats.org/spreadsheetml/2006/main" count="43" uniqueCount="36">
  <si>
    <t>BEZIRKSSCHÜTZENVERBAND</t>
  </si>
  <si>
    <t>DIELSDORF</t>
  </si>
  <si>
    <t>GRUPPENZUSAMMENSTELLUNG</t>
  </si>
  <si>
    <t>Feld:</t>
  </si>
  <si>
    <t>Schütze 1</t>
  </si>
  <si>
    <t>Schütze 2</t>
  </si>
  <si>
    <t>Schütze 3</t>
  </si>
  <si>
    <t>Schütze 4</t>
  </si>
  <si>
    <t>Schütze 5</t>
  </si>
  <si>
    <t>Jahrgang</t>
  </si>
  <si>
    <t>MUNITIONSBESTELLSCHEIN</t>
  </si>
  <si>
    <t>Dieses Formular ist pro Grupppe auszufüllen und bei der Anmeldung abzugeben !</t>
  </si>
  <si>
    <t>GP 11 :</t>
  </si>
  <si>
    <t>GP 90 :</t>
  </si>
  <si>
    <t>(Anzahl Patronen)</t>
  </si>
  <si>
    <t>Anmerkung:</t>
  </si>
  <si>
    <t>Feld A :</t>
  </si>
  <si>
    <t>46 Patronen pro Schütze für 2 Runden</t>
  </si>
  <si>
    <t>36 Patronen pro Schütze für 2 Runden</t>
  </si>
  <si>
    <t>Lizenz-Nr.</t>
  </si>
  <si>
    <t>Feld D + E :</t>
  </si>
  <si>
    <t>Verein:</t>
  </si>
  <si>
    <t>Kombinations-Nr.:</t>
  </si>
  <si>
    <t>Name</t>
  </si>
  <si>
    <t>Vorname</t>
  </si>
  <si>
    <t>Kombi.-Nr.</t>
  </si>
  <si>
    <t>Waffe</t>
  </si>
  <si>
    <t>Kar.</t>
  </si>
  <si>
    <t>StdGw.</t>
  </si>
  <si>
    <t>G57/03</t>
  </si>
  <si>
    <t>G90</t>
  </si>
  <si>
    <t>G57/02</t>
  </si>
  <si>
    <t>Waffen:</t>
  </si>
  <si>
    <t>FreiGw.</t>
  </si>
  <si>
    <t>SportGw.</t>
  </si>
  <si>
    <t>GRUPPENMEISTERSCHAFTFINAL 2021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</si>
</sst>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5"/>
      <name val="Arial"/>
      <family val="2"/>
    </font>
    <font>
      <b/>
      <sz val="12"/>
      <color indexed="56"/>
      <name val="Arial"/>
      <family val="2"/>
    </font>
    <font>
      <b/>
      <sz val="16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10"/>
      <color theme="0" tint="-0.24997000396251678"/>
      <name val="Arial"/>
      <family val="2"/>
    </font>
    <font>
      <b/>
      <sz val="16"/>
      <color theme="3"/>
      <name val="Arial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51" fillId="0" borderId="12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2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49" fontId="51" fillId="0" borderId="22" xfId="0" applyNumberFormat="1" applyFont="1" applyBorder="1" applyAlignment="1">
      <alignment horizontal="center" vertical="center"/>
    </xf>
    <xf numFmtId="49" fontId="51" fillId="0" borderId="23" xfId="0" applyNumberFormat="1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/>
    </xf>
    <xf numFmtId="49" fontId="51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3" fillId="0" borderId="0" xfId="0" applyFont="1" applyAlignment="1">
      <alignment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5" fillId="0" borderId="32" xfId="0" applyNumberFormat="1" applyFont="1" applyBorder="1" applyAlignment="1">
      <alignment horizontal="center" vertical="center"/>
    </xf>
    <xf numFmtId="0" fontId="55" fillId="0" borderId="33" xfId="0" applyNumberFormat="1" applyFont="1" applyBorder="1" applyAlignment="1">
      <alignment horizontal="center" vertical="center"/>
    </xf>
    <xf numFmtId="0" fontId="55" fillId="0" borderId="34" xfId="0" applyNumberFormat="1" applyFont="1" applyBorder="1" applyAlignment="1">
      <alignment horizontal="center" vertical="center"/>
    </xf>
    <xf numFmtId="0" fontId="55" fillId="0" borderId="35" xfId="0" applyNumberFormat="1" applyFont="1" applyBorder="1" applyAlignment="1">
      <alignment horizontal="center" vertical="center"/>
    </xf>
    <xf numFmtId="0" fontId="55" fillId="0" borderId="36" xfId="0" applyNumberFormat="1" applyFont="1" applyBorder="1" applyAlignment="1">
      <alignment horizontal="center" vertical="center"/>
    </xf>
    <xf numFmtId="0" fontId="55" fillId="0" borderId="37" xfId="0" applyNumberFormat="1" applyFont="1" applyBorder="1" applyAlignment="1">
      <alignment horizontal="center" vertical="center"/>
    </xf>
    <xf numFmtId="0" fontId="55" fillId="0" borderId="30" xfId="0" applyNumberFormat="1" applyFont="1" applyBorder="1" applyAlignment="1">
      <alignment horizontal="center" vertical="center"/>
    </xf>
    <xf numFmtId="0" fontId="55" fillId="0" borderId="31" xfId="0" applyNumberFormat="1" applyFont="1" applyBorder="1" applyAlignment="1">
      <alignment horizontal="center" vertical="center"/>
    </xf>
    <xf numFmtId="49" fontId="55" fillId="4" borderId="32" xfId="0" applyNumberFormat="1" applyFont="1" applyFill="1" applyBorder="1" applyAlignment="1">
      <alignment horizontal="center" vertical="center"/>
    </xf>
    <xf numFmtId="49" fontId="55" fillId="4" borderId="33" xfId="0" applyNumberFormat="1" applyFont="1" applyFill="1" applyBorder="1" applyAlignment="1">
      <alignment horizontal="center" vertical="center"/>
    </xf>
    <xf numFmtId="49" fontId="55" fillId="4" borderId="34" xfId="0" applyNumberFormat="1" applyFont="1" applyFill="1" applyBorder="1" applyAlignment="1">
      <alignment horizontal="center" vertical="center"/>
    </xf>
    <xf numFmtId="49" fontId="55" fillId="4" borderId="35" xfId="0" applyNumberFormat="1" applyFont="1" applyFill="1" applyBorder="1" applyAlignment="1">
      <alignment horizontal="center" vertical="center"/>
    </xf>
    <xf numFmtId="49" fontId="55" fillId="4" borderId="36" xfId="0" applyNumberFormat="1" applyFont="1" applyFill="1" applyBorder="1" applyAlignment="1">
      <alignment horizontal="center" vertical="center"/>
    </xf>
    <xf numFmtId="49" fontId="55" fillId="4" borderId="37" xfId="0" applyNumberFormat="1" applyFont="1" applyFill="1" applyBorder="1" applyAlignment="1">
      <alignment horizontal="center" vertical="center"/>
    </xf>
    <xf numFmtId="49" fontId="55" fillId="4" borderId="30" xfId="0" applyNumberFormat="1" applyFont="1" applyFill="1" applyBorder="1" applyAlignment="1">
      <alignment horizontal="center" vertical="center"/>
    </xf>
    <xf numFmtId="49" fontId="55" fillId="4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B8" sqref="B8:D9"/>
    </sheetView>
  </sheetViews>
  <sheetFormatPr defaultColWidth="11.421875" defaultRowHeight="12.75"/>
  <cols>
    <col min="1" max="1" width="9.8515625" style="0" customWidth="1"/>
    <col min="2" max="2" width="10.7109375" style="0" customWidth="1"/>
    <col min="3" max="4" width="23.7109375" style="0" customWidth="1"/>
    <col min="5" max="5" width="8.421875" style="0" customWidth="1"/>
    <col min="6" max="6" width="8.421875" style="0" bestFit="1" customWidth="1"/>
    <col min="7" max="7" width="9.421875" style="0" customWidth="1"/>
  </cols>
  <sheetData>
    <row r="1" spans="1:7" s="2" customFormat="1" ht="12.75">
      <c r="A1" s="1" t="s">
        <v>0</v>
      </c>
      <c r="E1" s="1"/>
      <c r="G1" s="14" t="s">
        <v>35</v>
      </c>
    </row>
    <row r="2" s="2" customFormat="1" ht="12.75">
      <c r="A2" s="1" t="s">
        <v>1</v>
      </c>
    </row>
    <row r="3" spans="1:7" ht="13.5" thickBot="1">
      <c r="A3" s="4"/>
      <c r="B3" s="4"/>
      <c r="C3" s="4"/>
      <c r="D3" s="4"/>
      <c r="E3" s="4"/>
      <c r="F3" s="4"/>
      <c r="G3" s="4"/>
    </row>
    <row r="6" ht="12.75">
      <c r="A6" s="3" t="s">
        <v>2</v>
      </c>
    </row>
    <row r="7" ht="12.75">
      <c r="F7" t="s">
        <v>22</v>
      </c>
    </row>
    <row r="8" spans="2:6" ht="12.75">
      <c r="B8" s="51"/>
      <c r="C8" s="52"/>
      <c r="D8" s="53"/>
      <c r="F8" s="57"/>
    </row>
    <row r="9" spans="1:6" ht="12.75">
      <c r="A9" s="2" t="s">
        <v>21</v>
      </c>
      <c r="B9" s="54"/>
      <c r="C9" s="55"/>
      <c r="D9" s="56"/>
      <c r="E9" s="2"/>
      <c r="F9" s="58"/>
    </row>
    <row r="10" s="27" customFormat="1" ht="8.25">
      <c r="F10" s="28"/>
    </row>
    <row r="11" spans="1:6" ht="12.75">
      <c r="A11" t="s">
        <v>3</v>
      </c>
      <c r="B11" s="41">
        <f>LEFT(F8,1)</f>
      </c>
      <c r="E11" s="5"/>
      <c r="F11" s="13"/>
    </row>
    <row r="12" spans="2:6" ht="12.75">
      <c r="B12" s="42"/>
      <c r="E12" s="5"/>
      <c r="F12" s="13"/>
    </row>
    <row r="13" s="27" customFormat="1" ht="9" thickBot="1"/>
    <row r="14" spans="2:7" ht="13.5" thickBot="1">
      <c r="B14" s="9" t="s">
        <v>19</v>
      </c>
      <c r="C14" s="35" t="s">
        <v>23</v>
      </c>
      <c r="D14" s="35" t="s">
        <v>24</v>
      </c>
      <c r="E14" s="30" t="s">
        <v>9</v>
      </c>
      <c r="F14" s="12" t="s">
        <v>26</v>
      </c>
      <c r="G14" s="12" t="s">
        <v>25</v>
      </c>
    </row>
    <row r="15" spans="1:7" ht="21" customHeight="1">
      <c r="A15" s="7" t="s">
        <v>4</v>
      </c>
      <c r="B15" s="15"/>
      <c r="C15" s="36"/>
      <c r="D15" s="36"/>
      <c r="E15" s="31"/>
      <c r="F15" s="23"/>
      <c r="G15" s="19">
        <f>T(F8)</f>
      </c>
    </row>
    <row r="16" spans="1:7" ht="21" customHeight="1">
      <c r="A16" s="6" t="s">
        <v>5</v>
      </c>
      <c r="B16" s="16"/>
      <c r="C16" s="37"/>
      <c r="D16" s="37"/>
      <c r="E16" s="32"/>
      <c r="F16" s="24"/>
      <c r="G16" s="20">
        <f>T(F8)</f>
      </c>
    </row>
    <row r="17" spans="1:7" ht="21" customHeight="1">
      <c r="A17" s="6" t="s">
        <v>6</v>
      </c>
      <c r="B17" s="17"/>
      <c r="C17" s="38"/>
      <c r="D17" s="38"/>
      <c r="E17" s="33"/>
      <c r="F17" s="25"/>
      <c r="G17" s="21">
        <f>T(F8)</f>
      </c>
    </row>
    <row r="18" spans="1:7" ht="21" customHeight="1">
      <c r="A18" s="6" t="s">
        <v>7</v>
      </c>
      <c r="B18" s="16"/>
      <c r="C18" s="37"/>
      <c r="D18" s="37"/>
      <c r="E18" s="32"/>
      <c r="F18" s="24"/>
      <c r="G18" s="20">
        <f>T(F8)</f>
      </c>
    </row>
    <row r="19" spans="1:7" ht="21" customHeight="1" thickBot="1">
      <c r="A19" s="8" t="s">
        <v>8</v>
      </c>
      <c r="B19" s="18"/>
      <c r="C19" s="39"/>
      <c r="D19" s="39"/>
      <c r="E19" s="34"/>
      <c r="F19" s="26"/>
      <c r="G19" s="22">
        <f>T(F8)</f>
      </c>
    </row>
    <row r="21" spans="1:7" ht="13.5" thickBot="1">
      <c r="A21" s="4"/>
      <c r="B21" s="4"/>
      <c r="C21" s="4"/>
      <c r="D21" s="4"/>
      <c r="E21" s="4"/>
      <c r="F21" s="4"/>
      <c r="G21" s="4"/>
    </row>
    <row r="25" spans="1:7" s="2" customFormat="1" ht="12.75">
      <c r="A25" s="1" t="s">
        <v>0</v>
      </c>
      <c r="E25" s="1"/>
      <c r="G25" s="14" t="s">
        <v>35</v>
      </c>
    </row>
    <row r="26" s="2" customFormat="1" ht="12.75">
      <c r="A26" s="1" t="s">
        <v>1</v>
      </c>
    </row>
    <row r="27" spans="1:7" ht="13.5" thickBot="1">
      <c r="A27" s="4"/>
      <c r="B27" s="4"/>
      <c r="C27" s="4"/>
      <c r="D27" s="4"/>
      <c r="E27" s="4"/>
      <c r="F27" s="4"/>
      <c r="G27" s="4"/>
    </row>
    <row r="29" ht="18">
      <c r="A29" s="10" t="s">
        <v>10</v>
      </c>
    </row>
    <row r="30" ht="12.75">
      <c r="A30" t="s">
        <v>11</v>
      </c>
    </row>
    <row r="31" ht="12.75">
      <c r="F31" s="2" t="s">
        <v>22</v>
      </c>
    </row>
    <row r="32" spans="2:6" ht="12.75">
      <c r="B32" s="43">
        <f>T(B8)</f>
      </c>
      <c r="C32" s="44"/>
      <c r="D32" s="45"/>
      <c r="F32" s="49">
        <f>T(F8)</f>
      </c>
    </row>
    <row r="33" spans="1:6" ht="12.75">
      <c r="A33" s="2" t="s">
        <v>21</v>
      </c>
      <c r="B33" s="46"/>
      <c r="C33" s="47"/>
      <c r="D33" s="48"/>
      <c r="E33" s="2"/>
      <c r="F33" s="50"/>
    </row>
    <row r="35" spans="1:5" ht="12.75">
      <c r="A35" t="s">
        <v>3</v>
      </c>
      <c r="B35" s="41">
        <f>B11</f>
      </c>
      <c r="E35" s="5"/>
    </row>
    <row r="36" ht="12.75">
      <c r="B36" s="42"/>
    </row>
    <row r="38" ht="13.5" thickBot="1"/>
    <row r="39" spans="1:5" ht="13.5" thickBot="1">
      <c r="A39" t="s">
        <v>12</v>
      </c>
      <c r="B39" s="11"/>
      <c r="C39" s="29">
        <f>IF(F15="","",(IF(F15="G90",0,1)+IF(F16="G90",0,1)+IF(F17="G90",0,1)+IF(F18="G90",0,1)+IF(F19="G90",0,1))*IF(B35="A",46,36))</f>
      </c>
      <c r="E39" s="5" t="s">
        <v>14</v>
      </c>
    </row>
    <row r="40" ht="13.5" thickBot="1"/>
    <row r="41" spans="1:5" ht="13.5" thickBot="1">
      <c r="A41" t="s">
        <v>13</v>
      </c>
      <c r="B41" s="11"/>
      <c r="C41" s="29">
        <f>IF(F15="","",(IF(F15="G90",1,0)+IF(F16="G90",1,0)+IF(F17="G90",1,0)+IF(F18="G90",1,0)+IF(F19="G90",1,0))*IF(B35="A",46,36))</f>
      </c>
      <c r="E41" s="5" t="s">
        <v>14</v>
      </c>
    </row>
    <row r="44" spans="1:3" ht="12.75">
      <c r="A44" t="s">
        <v>15</v>
      </c>
      <c r="B44" t="s">
        <v>16</v>
      </c>
      <c r="C44" t="s">
        <v>17</v>
      </c>
    </row>
    <row r="45" spans="2:3" ht="12.75">
      <c r="B45" t="s">
        <v>20</v>
      </c>
      <c r="C45" t="s">
        <v>18</v>
      </c>
    </row>
    <row r="52" ht="12.75">
      <c r="A52" s="40" t="s">
        <v>32</v>
      </c>
    </row>
    <row r="53" ht="12.75">
      <c r="A53" s="40"/>
    </row>
    <row r="54" ht="12.75">
      <c r="A54" s="40" t="s">
        <v>34</v>
      </c>
    </row>
    <row r="55" ht="12.75">
      <c r="A55" s="40" t="s">
        <v>33</v>
      </c>
    </row>
    <row r="56" ht="12.75">
      <c r="A56" s="40" t="s">
        <v>28</v>
      </c>
    </row>
    <row r="57" ht="12.75">
      <c r="A57" s="40" t="s">
        <v>29</v>
      </c>
    </row>
    <row r="58" ht="12.75">
      <c r="A58" s="40" t="s">
        <v>30</v>
      </c>
    </row>
    <row r="59" ht="12.75">
      <c r="A59" s="40" t="s">
        <v>31</v>
      </c>
    </row>
    <row r="60" ht="12.75">
      <c r="A60" s="40" t="s">
        <v>27</v>
      </c>
    </row>
  </sheetData>
  <sheetProtection/>
  <mergeCells count="6">
    <mergeCell ref="B8:D9"/>
    <mergeCell ref="F8:F9"/>
    <mergeCell ref="B11:B12"/>
    <mergeCell ref="B32:D33"/>
    <mergeCell ref="F32:F33"/>
    <mergeCell ref="B35:B36"/>
  </mergeCells>
  <dataValidations count="1">
    <dataValidation type="list" showInputMessage="1" showErrorMessage="1" sqref="F15:F19">
      <formula1>$A$53:$A$60</formula1>
    </dataValidation>
  </dataValidations>
  <printOptions/>
  <pageMargins left="0.5905511811023623" right="0.3937007874015748" top="1.6929133858267718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 Thomas</dc:creator>
  <cp:keywords/>
  <dc:description/>
  <cp:lastModifiedBy>Stefan Volkart</cp:lastModifiedBy>
  <cp:lastPrinted>2021-08-06T18:06:48Z</cp:lastPrinted>
  <dcterms:created xsi:type="dcterms:W3CDTF">2003-05-08T07:05:26Z</dcterms:created>
  <dcterms:modified xsi:type="dcterms:W3CDTF">2021-08-06T18:11:55Z</dcterms:modified>
  <cp:category/>
  <cp:version/>
  <cp:contentType/>
  <cp:contentStatus/>
</cp:coreProperties>
</file>